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4 t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<sst xmlns="http://schemas.openxmlformats.org/spreadsheetml/2006/main" count="69" uniqueCount="49">
  <si>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</si>
  <si>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</si>
  <si>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</si>
  <si>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</si>
  <si>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</si>
  <si>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</si>
  <si>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</si>
  <si>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</si>
  <si>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</si>
  <si>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</si>
  <si>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</si>
  <si>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</si>
  <si>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</si>
  <si>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</si>
  <si>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</si>
  <si>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</si>
  <si>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</si>
  <si>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</si>
  <si>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</si>
  <si>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</si>
  <si>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</si>
  <si>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</si>
  <si>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</si>
  <si>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</si>
  <si>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</si>
  <si>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</si>
  <si>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</si>
  <si>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</si>
  <si>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</si>
  <si>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</si>
  <si>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</si>
  <si>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</si>
  <si>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</si>
  <si>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</si>
  <si>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</si>
  <si>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</si>
  <si>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</si>
  <si>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</si>
  <si>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</si>
  <si>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</si>
  <si>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</si>
  <si>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</si>
  <si>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</si>
  <si>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UNIVERSIDAD TECNOLOGICA DE SAN MIGUEL ALLENDE
Balance Presupuestario - LDF
al 31 de Diciembre de 2015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</si>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</sst>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8" fontId="8" fillId="0" borderId="0"/>
  </cellStyleXfs>
  <cellXfs count="5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7" fillId="0" borderId="0" xfId="0" applyFont="1"/>
    <xf numFmtId="0" fontId="10" fillId="0" borderId="0" xfId="3" applyFont="1" applyAlignment="1">
      <alignment horizontal="center"/>
    </xf>
    <xf numFmtId="0" fontId="8" fillId="4" borderId="0" xfId="3" applyFont="1" applyFill="1" applyBorder="1" applyAlignment="1" applyProtection="1">
      <alignment horizontal="center" vertical="top" wrapText="1"/>
      <protection locked="0"/>
    </xf>
    <xf numFmtId="0" fontId="10" fillId="4" borderId="0" xfId="3" applyFont="1" applyFill="1" applyBorder="1"/>
    <xf numFmtId="0" fontId="8" fillId="4" borderId="0" xfId="3" applyFont="1" applyFill="1" applyBorder="1" applyAlignment="1">
      <alignment vertical="top"/>
    </xf>
    <xf numFmtId="0" fontId="8" fillId="4" borderId="0" xfId="3" applyFont="1" applyFill="1" applyBorder="1"/>
    <xf numFmtId="167" fontId="8" fillId="4" borderId="0" xfId="4" applyFont="1" applyFill="1" applyBorder="1"/>
    <xf numFmtId="0" fontId="8" fillId="4" borderId="0" xfId="3" applyFont="1" applyFill="1" applyBorder="1" applyAlignment="1">
      <alignment vertical="center"/>
    </xf>
    <xf numFmtId="0" fontId="10" fillId="4" borderId="7" xfId="3" applyFont="1" applyFill="1" applyBorder="1" applyAlignment="1" applyProtection="1">
      <protection locked="0"/>
    </xf>
    <xf numFmtId="0" fontId="10" fillId="4" borderId="0" xfId="3" applyFont="1" applyFill="1" applyBorder="1" applyAlignment="1" applyProtection="1">
      <protection locked="0"/>
    </xf>
    <xf numFmtId="0" fontId="10" fillId="4" borderId="0" xfId="3" applyFont="1" applyFill="1" applyBorder="1" applyAlignment="1"/>
    <xf numFmtId="0" fontId="8" fillId="4" borderId="0" xfId="3" applyFont="1" applyFill="1" applyBorder="1" applyAlignment="1">
      <alignment vertical="top" wrapText="1"/>
    </xf>
    <xf numFmtId="0" fontId="9" fillId="4" borderId="0" xfId="3" applyFont="1" applyFill="1" applyBorder="1" applyAlignment="1">
      <alignment horizontal="left" vertical="top" wrapText="1"/>
    </xf>
    <xf numFmtId="0" fontId="8" fillId="4" borderId="7" xfId="3" applyFont="1" applyFill="1" applyBorder="1" applyAlignment="1" applyProtection="1">
      <alignment horizontal="center" vertical="top"/>
      <protection locked="0"/>
    </xf>
    <xf numFmtId="0" fontId="10" fillId="4" borderId="2" xfId="3" applyFont="1" applyFill="1" applyBorder="1" applyAlignment="1" applyProtection="1">
      <alignment horizontal="center"/>
      <protection locked="0"/>
    </xf>
    <xf numFmtId="0" fontId="10" fillId="0" borderId="2" xfId="3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71" sqref="A71:G7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4" width="16.83203125" style="1" customWidth="1"/>
    <col min="5" max="5" width="22.66406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22785527.920000002</v>
      </c>
      <c r="D7" s="8">
        <f t="shared" ref="D7:E7" si="0">SUM(D8:D10)</f>
        <v>30665976.780000001</v>
      </c>
      <c r="E7" s="8">
        <f t="shared" si="0"/>
        <v>30665976.780000001</v>
      </c>
    </row>
    <row r="8" spans="1:6" x14ac:dyDescent="0.2">
      <c r="A8" s="6"/>
      <c r="B8" s="9" t="s">
        <v>5</v>
      </c>
      <c r="C8" s="10">
        <v>22785527.920000002</v>
      </c>
      <c r="D8" s="10">
        <v>14137515.359999999</v>
      </c>
      <c r="E8" s="10">
        <v>14137515.359999999</v>
      </c>
    </row>
    <row r="9" spans="1:6" x14ac:dyDescent="0.2">
      <c r="A9" s="6"/>
      <c r="B9" s="9" t="s">
        <v>6</v>
      </c>
      <c r="C9" s="10">
        <v>0</v>
      </c>
      <c r="D9" s="10">
        <v>16528461.42</v>
      </c>
      <c r="E9" s="10">
        <v>16528461.42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22785527.920000002</v>
      </c>
      <c r="D12" s="8">
        <f t="shared" ref="D12:E12" si="1">SUM(D13:D14)</f>
        <v>26183618.469999999</v>
      </c>
      <c r="E12" s="8">
        <f t="shared" si="1"/>
        <v>25478973.439999998</v>
      </c>
      <c r="F12" s="36" t="s">
        <v>42</v>
      </c>
    </row>
    <row r="13" spans="1:6" x14ac:dyDescent="0.2">
      <c r="A13" s="6"/>
      <c r="B13" s="9" t="s">
        <v>9</v>
      </c>
      <c r="C13" s="10">
        <v>22785527.920000002</v>
      </c>
      <c r="D13" s="10">
        <v>14888213.449999999</v>
      </c>
      <c r="E13" s="10">
        <v>14389488.689999999</v>
      </c>
    </row>
    <row r="14" spans="1:6" x14ac:dyDescent="0.2">
      <c r="A14" s="6"/>
      <c r="B14" s="9" t="s">
        <v>10</v>
      </c>
      <c r="C14" s="10">
        <v>0</v>
      </c>
      <c r="D14" s="10">
        <v>11295405.02</v>
      </c>
      <c r="E14" s="10">
        <v>11089484.75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3015852.5300000003</v>
      </c>
      <c r="E16" s="8">
        <f>SUM(E17:E18)</f>
        <v>2817985.4400000004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1395458.2</v>
      </c>
      <c r="E17" s="10">
        <v>1287371.1100000001</v>
      </c>
    </row>
    <row r="18" spans="1:5" x14ac:dyDescent="0.2">
      <c r="A18" s="6"/>
      <c r="B18" s="9" t="s">
        <v>13</v>
      </c>
      <c r="C18" s="12"/>
      <c r="D18" s="10">
        <v>1620394.33</v>
      </c>
      <c r="E18" s="10">
        <v>1530614.33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7498210.8400000026</v>
      </c>
      <c r="E20" s="8">
        <f>E7-E12+E16</f>
        <v>8004988.780000004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7498210.8400000026</v>
      </c>
      <c r="E21" s="8">
        <f t="shared" si="2"/>
        <v>8004988.780000004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4482358.3100000024</v>
      </c>
      <c r="E22" s="8">
        <f>E21-E16</f>
        <v>5187003.3400000036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4482358.3100000024</v>
      </c>
      <c r="E30" s="8">
        <f t="shared" si="4"/>
        <v>5187003.3400000036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22785527.920000002</v>
      </c>
      <c r="D45" s="10">
        <v>14137515.359999999</v>
      </c>
      <c r="E45" s="10">
        <v>14137515.359999999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22785527.920000002</v>
      </c>
      <c r="D50" s="10">
        <v>14888213.449999999</v>
      </c>
      <c r="E50" s="10">
        <v>14389488.689999999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1395458.2</v>
      </c>
      <c r="E52" s="10">
        <v>1287371.1100000001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644760.1100000001</v>
      </c>
      <c r="E54" s="8">
        <f t="shared" si="9"/>
        <v>1035397.78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644760.1100000001</v>
      </c>
      <c r="E55" s="8">
        <f t="shared" si="10"/>
        <v>1035397.78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16528461.42</v>
      </c>
      <c r="E59" s="10">
        <v>16528461.42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11295405.02</v>
      </c>
      <c r="E64" s="10">
        <v>11089484.75</v>
      </c>
    </row>
    <row r="65" spans="1:7" ht="5.0999999999999996" customHeight="1" x14ac:dyDescent="0.2">
      <c r="A65" s="6"/>
      <c r="B65" s="15"/>
      <c r="C65" s="10"/>
      <c r="D65" s="10"/>
      <c r="E65" s="10"/>
    </row>
    <row r="66" spans="1:7" x14ac:dyDescent="0.2">
      <c r="A66" s="6"/>
      <c r="B66" s="15" t="s">
        <v>13</v>
      </c>
      <c r="C66" s="12"/>
      <c r="D66" s="10">
        <v>1620394.33</v>
      </c>
      <c r="E66" s="10">
        <v>1530614.33</v>
      </c>
    </row>
    <row r="67" spans="1:7" ht="5.0999999999999996" customHeight="1" x14ac:dyDescent="0.2">
      <c r="A67" s="6"/>
      <c r="B67" s="15"/>
      <c r="C67" s="10"/>
      <c r="D67" s="10"/>
      <c r="E67" s="10"/>
    </row>
    <row r="68" spans="1:7" x14ac:dyDescent="0.2">
      <c r="A68" s="6"/>
      <c r="B68" s="16" t="s">
        <v>39</v>
      </c>
      <c r="C68" s="8">
        <f>C59+C60-C64</f>
        <v>0</v>
      </c>
      <c r="D68" s="8">
        <f>D59+D60-D64-D66</f>
        <v>3612662.0700000003</v>
      </c>
      <c r="E68" s="8">
        <f>E59+E60-E64-E66</f>
        <v>3908362.34</v>
      </c>
    </row>
    <row r="69" spans="1:7" x14ac:dyDescent="0.2">
      <c r="A69" s="6"/>
      <c r="B69" s="16" t="s">
        <v>40</v>
      </c>
      <c r="C69" s="8">
        <f>C68-C60</f>
        <v>0</v>
      </c>
      <c r="D69" s="8">
        <f t="shared" ref="D69:E69" si="12">D68-D60</f>
        <v>3612662.0700000003</v>
      </c>
      <c r="E69" s="8">
        <f t="shared" si="12"/>
        <v>3908362.34</v>
      </c>
    </row>
    <row r="70" spans="1:7" ht="5.0999999999999996" customHeight="1" x14ac:dyDescent="0.2">
      <c r="A70" s="18"/>
      <c r="B70" s="19"/>
      <c r="C70" s="20"/>
      <c r="D70" s="20"/>
      <c r="E70" s="20"/>
    </row>
    <row r="71" spans="1:7" x14ac:dyDescent="0.2">
      <c r="A71" s="48" t="s">
        <v>44</v>
      </c>
      <c r="B71" s="48"/>
      <c r="C71" s="48"/>
      <c r="D71" s="48"/>
      <c r="E71" s="48"/>
      <c r="F71" s="48"/>
      <c r="G71" s="48"/>
    </row>
    <row r="72" spans="1:7" ht="12.75" x14ac:dyDescent="0.2">
      <c r="A72" s="40"/>
      <c r="B72" s="41"/>
      <c r="C72" s="42"/>
      <c r="D72" s="42"/>
      <c r="E72" s="39"/>
      <c r="F72" s="43"/>
      <c r="G72" s="41"/>
    </row>
    <row r="73" spans="1:7" ht="12.75" x14ac:dyDescent="0.2">
      <c r="A73" s="49"/>
      <c r="B73" s="49"/>
      <c r="C73" s="42"/>
      <c r="D73" s="44"/>
      <c r="E73" s="44"/>
      <c r="F73" s="45"/>
      <c r="G73" s="45"/>
    </row>
    <row r="74" spans="1:7" ht="12.75" x14ac:dyDescent="0.2">
      <c r="A74" s="50" t="s">
        <v>45</v>
      </c>
      <c r="B74" s="50"/>
      <c r="C74" s="46"/>
      <c r="D74" s="51" t="s">
        <v>46</v>
      </c>
      <c r="E74" s="51"/>
      <c r="F74" s="52"/>
      <c r="G74" s="52"/>
    </row>
    <row r="75" spans="1:7" ht="12.75" x14ac:dyDescent="0.2">
      <c r="A75" s="38" t="s">
        <v>47</v>
      </c>
      <c r="B75" s="38"/>
      <c r="C75" s="47"/>
      <c r="D75" s="37" t="s">
        <v>48</v>
      </c>
      <c r="E75" s="37"/>
      <c r="F75" s="37"/>
      <c r="G75" s="37"/>
    </row>
  </sheetData>
  <mergeCells count="14">
    <mergeCell ref="A75:B75"/>
    <mergeCell ref="D75:E75"/>
    <mergeCell ref="F75:G75"/>
    <mergeCell ref="A71:G71"/>
    <mergeCell ref="A73:B73"/>
    <mergeCell ref="A74:B74"/>
    <mergeCell ref="D74:E74"/>
    <mergeCell ref="F74:G74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2017-01-11T17:21:42Z</dcterms:created>
  <dcterms:modified xsi:type="dcterms:W3CDTF">2018-05-18T16:02:40Z</dcterms:modified>
</cp:coreProperties>
</file>